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ebastianeggers/Desktop/"/>
    </mc:Choice>
  </mc:AlternateContent>
  <xr:revisionPtr revIDLastSave="0" documentId="13_ncr:1_{962B53CA-10BF-0843-BD14-F9D4C91D6755}" xr6:coauthVersionLast="36" xr6:coauthVersionMax="46" xr10:uidLastSave="{00000000-0000-0000-0000-000000000000}"/>
  <bookViews>
    <workbookView xWindow="800" yWindow="460" windowWidth="26380" windowHeight="16000" xr2:uid="{BD787419-0B77-44F8-AD9B-04F3C6DB7641}"/>
  </bookViews>
  <sheets>
    <sheet name="Ziele 2021" sheetId="3" r:id="rId1"/>
  </sheets>
  <definedNames>
    <definedName name="_xlnm._FilterDatabase" localSheetId="0" hidden="1">'Ziele 2021'!$C$3:$G$28</definedName>
  </definedNames>
  <calcPr calcId="18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7" i="3" l="1"/>
  <c r="F17" i="3" s="1"/>
  <c r="L28" i="3"/>
  <c r="L27" i="3"/>
  <c r="L26" i="3"/>
  <c r="L25" i="3"/>
  <c r="L24" i="3"/>
  <c r="L23" i="3"/>
  <c r="L22" i="3"/>
  <c r="L21" i="3"/>
  <c r="F21" i="3" s="1"/>
  <c r="L20" i="3"/>
  <c r="L19" i="3"/>
  <c r="L18" i="3"/>
  <c r="L16" i="3"/>
  <c r="L15" i="3"/>
  <c r="L14" i="3"/>
  <c r="L13" i="3"/>
  <c r="L12" i="3"/>
  <c r="L11" i="3"/>
  <c r="L10" i="3"/>
  <c r="L9" i="3"/>
  <c r="L8" i="3"/>
  <c r="L7" i="3"/>
  <c r="L6" i="3"/>
  <c r="L5" i="3"/>
  <c r="L4" i="3"/>
  <c r="F28" i="3" l="1"/>
  <c r="F7" i="3"/>
  <c r="F8" i="3"/>
  <c r="F12" i="3"/>
  <c r="F27" i="3"/>
  <c r="F26" i="3"/>
  <c r="F25" i="3"/>
  <c r="F24" i="3"/>
  <c r="F23" i="3"/>
  <c r="F22" i="3"/>
  <c r="F20" i="3"/>
  <c r="F19" i="3"/>
  <c r="F16" i="3"/>
  <c r="F14" i="3"/>
  <c r="F13" i="3"/>
  <c r="F11" i="3"/>
  <c r="F10" i="3"/>
  <c r="F9" i="3"/>
  <c r="F6" i="3"/>
  <c r="F5" i="3"/>
  <c r="F4" i="3"/>
  <c r="F18" i="3"/>
  <c r="F15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Sebastian Eggers</author>
  </authors>
  <commentList>
    <comment ref="D10" authorId="0" shapeId="0" xr:uid="{E81B2B1D-723C-5942-94BB-765E57819EEC}">
      <text>
        <r>
          <rPr>
            <b/>
            <sz val="10"/>
            <color rgb="FF000000"/>
            <rFont val="Tahoma"/>
            <family val="2"/>
          </rPr>
          <t>Sebastian Eggers: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97% Sollwert Vermietung. 12 Monate mal 14 Wohnung = 168 Monatsmieten. 5 Monate Leerstand sind 3%, somit müssen 163 Monate vermietet werden.</t>
        </r>
      </text>
    </comment>
    <comment ref="D13" authorId="0" shapeId="0" xr:uid="{7AC3C43B-6AB0-1A40-AF92-297BB59B4943}">
      <text>
        <r>
          <rPr>
            <b/>
            <sz val="10"/>
            <color rgb="FF000000"/>
            <rFont val="Tahoma"/>
            <family val="2"/>
          </rPr>
          <t>Sebastian Eggers: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Investitionsausgaben/ (Konsumausgaben + Investitionsausgaben) - messbar über Money Control App Export.</t>
        </r>
      </text>
    </comment>
    <comment ref="D15" authorId="0" shapeId="0" xr:uid="{1AC401B6-B59E-4D46-BD67-B5E42F8F71AC}">
      <text>
        <r>
          <rPr>
            <b/>
            <sz val="10"/>
            <color rgb="FF000000"/>
            <rFont val="Tahoma"/>
            <family val="2"/>
          </rPr>
          <t>Sebastian Eggers: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Messbar über iPhone Fitness App. 800 Aktivkalorien Bewegungsziel.</t>
        </r>
      </text>
    </comment>
    <comment ref="D16" authorId="0" shapeId="0" xr:uid="{0A27A268-38E5-EA4C-846D-EB90CE3D3B9D}">
      <text>
        <r>
          <rPr>
            <b/>
            <sz val="10"/>
            <color rgb="FF000000"/>
            <rFont val="Tahoma"/>
            <family val="2"/>
          </rPr>
          <t>Sebastian Eggers: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Spazierengehen zählt nicht, "wandern" schon. Mindestens 30 min körperliche Belastung.</t>
        </r>
      </text>
    </comment>
    <comment ref="D17" authorId="0" shapeId="0" xr:uid="{9682016C-D30A-9844-9CBF-714387F05E9F}">
      <text>
        <r>
          <rPr>
            <b/>
            <sz val="10"/>
            <color rgb="FF000000"/>
            <rFont val="Tahoma"/>
            <family val="2"/>
          </rPr>
          <t>Sebastian Eggers: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Anzahl der Tage=30</t>
        </r>
      </text>
    </comment>
    <comment ref="D18" authorId="0" shapeId="0" xr:uid="{8777707B-9CA4-4B46-A6CB-8352B189FC75}">
      <text>
        <r>
          <rPr>
            <b/>
            <sz val="10"/>
            <color rgb="FF000000"/>
            <rFont val="Tahoma"/>
            <family val="2"/>
          </rPr>
          <t>Sebastian Eggers: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"Harzer Wandernadel."24 Stempel = Goldene Wandernadel. Es fehlen Stand 1.1.2021 noch 14 Stempel.</t>
        </r>
      </text>
    </comment>
    <comment ref="D20" authorId="0" shapeId="0" xr:uid="{9D0F36DF-3231-3C44-8D82-6BE0130DA1B6}">
      <text>
        <r>
          <rPr>
            <b/>
            <sz val="10"/>
            <color rgb="FF000000"/>
            <rFont val="Tahoma"/>
            <family val="2"/>
          </rPr>
          <t>Sebastian Eggers: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12 Monate mal 2 Zeitschriften = 24</t>
        </r>
      </text>
    </comment>
  </commentList>
</comments>
</file>

<file path=xl/sharedStrings.xml><?xml version="1.0" encoding="utf-8"?>
<sst xmlns="http://schemas.openxmlformats.org/spreadsheetml/2006/main" count="46" uniqueCount="46">
  <si>
    <t>Immobilien</t>
  </si>
  <si>
    <t>Gesundheit</t>
  </si>
  <si>
    <t>Humankapital</t>
  </si>
  <si>
    <t>Zielerreichungsgrad</t>
  </si>
  <si>
    <t>Cluster</t>
  </si>
  <si>
    <t>Q1</t>
  </si>
  <si>
    <t>Q2</t>
  </si>
  <si>
    <t>Q3</t>
  </si>
  <si>
    <t>Q4</t>
  </si>
  <si>
    <t>SUMME</t>
  </si>
  <si>
    <t>Ziel</t>
  </si>
  <si>
    <t>Kommentar</t>
  </si>
  <si>
    <t>Team um 5 weitere Mitarbeiter erweitern</t>
  </si>
  <si>
    <t>Kleingewerbe</t>
  </si>
  <si>
    <t>5000 € Gewinn (EBIT)</t>
  </si>
  <si>
    <t>2 Neukunden gewinnen</t>
  </si>
  <si>
    <t>„Echter“ Stundensatz bei 20€ netto n. Steuern</t>
  </si>
  <si>
    <t>Objektbestand auf 18 erhöhen</t>
  </si>
  <si>
    <t>Excel für Strategische Instandhaltung erstellt</t>
  </si>
  <si>
    <t>Leerstand unter 3%</t>
  </si>
  <si>
    <t>Börse</t>
  </si>
  <si>
    <t xml:space="preserve">Börse: 20.000 € neue Investitionssumme  </t>
  </si>
  <si>
    <t>Sparquote: Mind. 50%</t>
  </si>
  <si>
    <t>Vermögen: 400.000€ brutto in Excelliste</t>
  </si>
  <si>
    <t>100x „Trainings“</t>
  </si>
  <si>
    <t>Goldene Wandernadel</t>
  </si>
  <si>
    <t>2x Magazine aktiv und regelmäßig lesen</t>
  </si>
  <si>
    <t>25x Bücher lesen/hören</t>
  </si>
  <si>
    <t>1x Person coachen</t>
  </si>
  <si>
    <t>Soziales Engagement</t>
  </si>
  <si>
    <t>Feuerwehr: Mind. 2 Ausbildungsdienste</t>
  </si>
  <si>
    <t>1x weitere soziales Engagement</t>
  </si>
  <si>
    <t>Urlaub &amp; Sonstiges</t>
  </si>
  <si>
    <t>1x Wanderurlaub (5 T.)</t>
  </si>
  <si>
    <t>4x Kurztrips/ Auszeiten</t>
  </si>
  <si>
    <t>2x „große“ Urlaube</t>
  </si>
  <si>
    <t>Private Ziele</t>
  </si>
  <si>
    <t>SOLL-WERT</t>
  </si>
  <si>
    <t>IST-Wert</t>
  </si>
  <si>
    <t>Gehaltserhöhung/ Bonus mind. 3000€</t>
  </si>
  <si>
    <t>200x Bewegungsziel</t>
  </si>
  <si>
    <t>„Bucket-List“ mit 20 Themen  befüllen</t>
  </si>
  <si>
    <t>1x Zertifikat erlangen</t>
  </si>
  <si>
    <t>1 Monat kein Alkohol</t>
  </si>
  <si>
    <t>Business Ziele</t>
  </si>
  <si>
    <t>Hauptberuf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</si>
</sst>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0"/>
      <color rgb="FF000000"/>
      <name val="Tahoma"/>
      <family val="2"/>
    </font>
    <font>
      <sz val="10"/>
      <color rgb="FF00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9" fontId="0" fillId="0" borderId="0" xfId="1" applyFont="1"/>
    <xf numFmtId="0" fontId="0" fillId="0" borderId="0" xfId="0" applyAlignment="1">
      <alignment horizontal="center"/>
    </xf>
    <xf numFmtId="0" fontId="5" fillId="0" borderId="0" xfId="0" applyFont="1"/>
    <xf numFmtId="0" fontId="4" fillId="3" borderId="1" xfId="0" quotePrefix="1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9" fontId="0" fillId="0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3" fontId="0" fillId="0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90"/>
    </xf>
    <xf numFmtId="0" fontId="2" fillId="3" borderId="1" xfId="0" applyFont="1" applyFill="1" applyBorder="1" applyAlignment="1">
      <alignment horizontal="center" vertical="center"/>
    </xf>
    <xf numFmtId="0" fontId="4" fillId="3" borderId="1" xfId="0" quotePrefix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4" fillId="3" borderId="2" xfId="0" quotePrefix="1" applyFont="1" applyFill="1" applyBorder="1" applyAlignment="1">
      <alignment horizontal="center" vertical="center"/>
    </xf>
    <xf numFmtId="0" fontId="4" fillId="3" borderId="4" xfId="0" quotePrefix="1" applyFont="1" applyFill="1" applyBorder="1" applyAlignment="1">
      <alignment horizontal="center" vertic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Zielerreichung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'Ziele 2021'!$D$4:$D$28</c:f>
              <c:strCache>
                <c:ptCount val="25"/>
                <c:pt idx="0">
                  <c:v>Team um 5 weitere Mitarbeiter erweitern</c:v>
                </c:pt>
                <c:pt idx="1">
                  <c:v>Gehaltserhöhung/ Bonus mind. 3000€</c:v>
                </c:pt>
                <c:pt idx="2">
                  <c:v>5000 € Gewinn (EBIT)</c:v>
                </c:pt>
                <c:pt idx="3">
                  <c:v>2 Neukunden gewinnen</c:v>
                </c:pt>
                <c:pt idx="4">
                  <c:v>„Echter“ Stundensatz bei 20€ netto n. Steuern</c:v>
                </c:pt>
                <c:pt idx="5">
                  <c:v>Objektbestand auf 18 erhöhen</c:v>
                </c:pt>
                <c:pt idx="6">
                  <c:v>Leerstand unter 3%</c:v>
                </c:pt>
                <c:pt idx="7">
                  <c:v>Excel für Strategische Instandhaltung erstellt</c:v>
                </c:pt>
                <c:pt idx="8">
                  <c:v>Börse: 20.000 € neue Investitionssumme  </c:v>
                </c:pt>
                <c:pt idx="9">
                  <c:v>Sparquote: Mind. 50%</c:v>
                </c:pt>
                <c:pt idx="10">
                  <c:v>Vermögen: 400.000€ brutto in Excelliste</c:v>
                </c:pt>
                <c:pt idx="11">
                  <c:v>200x Bewegungsziel</c:v>
                </c:pt>
                <c:pt idx="12">
                  <c:v>100x „Trainings“</c:v>
                </c:pt>
                <c:pt idx="13">
                  <c:v>1 Monat kein Alkohol</c:v>
                </c:pt>
                <c:pt idx="14">
                  <c:v>Goldene Wandernadel</c:v>
                </c:pt>
                <c:pt idx="15">
                  <c:v>25x Bücher lesen/hören</c:v>
                </c:pt>
                <c:pt idx="16">
                  <c:v>2x Magazine aktiv und regelmäßig lesen</c:v>
                </c:pt>
                <c:pt idx="17">
                  <c:v>1x Zertifikat erlangen</c:v>
                </c:pt>
                <c:pt idx="18">
                  <c:v>1x Person coachen</c:v>
                </c:pt>
                <c:pt idx="19">
                  <c:v>Feuerwehr: Mind. 2 Ausbildungsdienste</c:v>
                </c:pt>
                <c:pt idx="20">
                  <c:v>1x weitere soziales Engagement</c:v>
                </c:pt>
                <c:pt idx="21">
                  <c:v>1x Wanderurlaub (5 T.)</c:v>
                </c:pt>
                <c:pt idx="22">
                  <c:v>4x Kurztrips/ Auszeiten</c:v>
                </c:pt>
                <c:pt idx="23">
                  <c:v>2x „große“ Urlaube</c:v>
                </c:pt>
                <c:pt idx="24">
                  <c:v>„Bucket-List“ mit 20 Themen  befüllen</c:v>
                </c:pt>
              </c:strCache>
            </c:strRef>
          </c:cat>
          <c:val>
            <c:numRef>
              <c:f>'Ziele 2021'!$E$4:$E$28</c:f>
            </c:numRef>
          </c:val>
          <c:extLst>
            <c:ext xmlns:c16="http://schemas.microsoft.com/office/drawing/2014/chart" uri="{C3380CC4-5D6E-409C-BE32-E72D297353CC}">
              <c16:uniqueId val="{00000000-B193-1D4D-8A1A-EAC21CF3BA18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'Ziele 2021'!$D$4:$D$28</c:f>
              <c:strCache>
                <c:ptCount val="25"/>
                <c:pt idx="0">
                  <c:v>Team um 5 weitere Mitarbeiter erweitern</c:v>
                </c:pt>
                <c:pt idx="1">
                  <c:v>Gehaltserhöhung/ Bonus mind. 3000€</c:v>
                </c:pt>
                <c:pt idx="2">
                  <c:v>5000 € Gewinn (EBIT)</c:v>
                </c:pt>
                <c:pt idx="3">
                  <c:v>2 Neukunden gewinnen</c:v>
                </c:pt>
                <c:pt idx="4">
                  <c:v>„Echter“ Stundensatz bei 20€ netto n. Steuern</c:v>
                </c:pt>
                <c:pt idx="5">
                  <c:v>Objektbestand auf 18 erhöhen</c:v>
                </c:pt>
                <c:pt idx="6">
                  <c:v>Leerstand unter 3%</c:v>
                </c:pt>
                <c:pt idx="7">
                  <c:v>Excel für Strategische Instandhaltung erstellt</c:v>
                </c:pt>
                <c:pt idx="8">
                  <c:v>Börse: 20.000 € neue Investitionssumme  </c:v>
                </c:pt>
                <c:pt idx="9">
                  <c:v>Sparquote: Mind. 50%</c:v>
                </c:pt>
                <c:pt idx="10">
                  <c:v>Vermögen: 400.000€ brutto in Excelliste</c:v>
                </c:pt>
                <c:pt idx="11">
                  <c:v>200x Bewegungsziel</c:v>
                </c:pt>
                <c:pt idx="12">
                  <c:v>100x „Trainings“</c:v>
                </c:pt>
                <c:pt idx="13">
                  <c:v>1 Monat kein Alkohol</c:v>
                </c:pt>
                <c:pt idx="14">
                  <c:v>Goldene Wandernadel</c:v>
                </c:pt>
                <c:pt idx="15">
                  <c:v>25x Bücher lesen/hören</c:v>
                </c:pt>
                <c:pt idx="16">
                  <c:v>2x Magazine aktiv und regelmäßig lesen</c:v>
                </c:pt>
                <c:pt idx="17">
                  <c:v>1x Zertifikat erlangen</c:v>
                </c:pt>
                <c:pt idx="18">
                  <c:v>1x Person coachen</c:v>
                </c:pt>
                <c:pt idx="19">
                  <c:v>Feuerwehr: Mind. 2 Ausbildungsdienste</c:v>
                </c:pt>
                <c:pt idx="20">
                  <c:v>1x weitere soziales Engagement</c:v>
                </c:pt>
                <c:pt idx="21">
                  <c:v>1x Wanderurlaub (5 T.)</c:v>
                </c:pt>
                <c:pt idx="22">
                  <c:v>4x Kurztrips/ Auszeiten</c:v>
                </c:pt>
                <c:pt idx="23">
                  <c:v>2x „große“ Urlaube</c:v>
                </c:pt>
                <c:pt idx="24">
                  <c:v>„Bucket-List“ mit 20 Themen  befüllen</c:v>
                </c:pt>
              </c:strCache>
            </c:strRef>
          </c:cat>
          <c:val>
            <c:numRef>
              <c:f>'Ziele 2021'!$F$4:$F$28</c:f>
              <c:numCache>
                <c:formatCode>0%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93-1D4D-8A1A-EAC21CF3B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2128508736"/>
        <c:axId val="2128406800"/>
      </c:barChart>
      <c:catAx>
        <c:axId val="21285087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28406800"/>
        <c:crosses val="autoZero"/>
        <c:auto val="1"/>
        <c:lblAlgn val="ctr"/>
        <c:lblOffset val="100"/>
        <c:noMultiLvlLbl val="0"/>
      </c:catAx>
      <c:valAx>
        <c:axId val="212840680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28508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330200</xdr:colOff>
      <xdr:row>1</xdr:row>
      <xdr:rowOff>12700</xdr:rowOff>
    </xdr:from>
    <xdr:to>
      <xdr:col>18</xdr:col>
      <xdr:colOff>342900</xdr:colOff>
      <xdr:row>28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ADA8954-0FA7-694D-B450-E51689C428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36AE7-F514-4E24-8BA6-F8E999331F5D}">
  <sheetPr>
    <pageSetUpPr fitToPage="1"/>
  </sheetPr>
  <dimension ref="B2:M29"/>
  <sheetViews>
    <sheetView tabSelected="1" zoomScaleNormal="100" workbookViewId="0">
      <selection activeCell="C6" sqref="C6:C8"/>
    </sheetView>
  </sheetViews>
  <sheetFormatPr baseColWidth="10" defaultColWidth="10.83203125" defaultRowHeight="15" x14ac:dyDescent="0.2"/>
  <cols>
    <col min="1" max="2" width="4" customWidth="1"/>
    <col min="3" max="3" width="21.33203125" style="2" bestFit="1" customWidth="1"/>
    <col min="4" max="4" width="38.1640625" customWidth="1"/>
    <col min="5" max="5" width="31.83203125" hidden="1" customWidth="1"/>
    <col min="6" max="6" width="15.33203125" customWidth="1"/>
    <col min="7" max="7" width="10.83203125" customWidth="1"/>
    <col min="8" max="11" width="5.6640625" customWidth="1"/>
    <col min="12" max="12" width="7.6640625" customWidth="1"/>
  </cols>
  <sheetData>
    <row r="2" spans="2:13" x14ac:dyDescent="0.2">
      <c r="C2" s="16" t="s">
        <v>4</v>
      </c>
      <c r="D2" s="16" t="s">
        <v>10</v>
      </c>
      <c r="E2" s="20" t="s">
        <v>11</v>
      </c>
      <c r="F2" s="16" t="s">
        <v>3</v>
      </c>
      <c r="G2" s="16" t="s">
        <v>37</v>
      </c>
      <c r="H2" s="15" t="s">
        <v>38</v>
      </c>
      <c r="I2" s="15"/>
      <c r="J2" s="15"/>
      <c r="K2" s="15"/>
      <c r="L2" s="15"/>
    </row>
    <row r="3" spans="2:13" x14ac:dyDescent="0.2">
      <c r="C3" s="16"/>
      <c r="D3" s="16"/>
      <c r="E3" s="21"/>
      <c r="F3" s="16"/>
      <c r="G3" s="16"/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</row>
    <row r="4" spans="2:13" ht="18" customHeight="1" x14ac:dyDescent="0.2">
      <c r="B4" s="14" t="s">
        <v>44</v>
      </c>
      <c r="C4" s="17" t="s">
        <v>45</v>
      </c>
      <c r="D4" s="5" t="s">
        <v>12</v>
      </c>
      <c r="E4" s="5"/>
      <c r="F4" s="6">
        <f>L4/G4</f>
        <v>0</v>
      </c>
      <c r="G4" s="8">
        <v>5</v>
      </c>
      <c r="H4" s="7"/>
      <c r="I4" s="7"/>
      <c r="J4" s="7"/>
      <c r="K4" s="7"/>
      <c r="L4" s="7">
        <f>SUM(H4:K4)</f>
        <v>0</v>
      </c>
    </row>
    <row r="5" spans="2:13" ht="19" customHeight="1" x14ac:dyDescent="0.3">
      <c r="B5" s="14"/>
      <c r="C5" s="17"/>
      <c r="D5" s="5" t="s">
        <v>39</v>
      </c>
      <c r="E5" s="5"/>
      <c r="F5" s="6">
        <f t="shared" ref="F5:F28" si="0">L5/G5</f>
        <v>0</v>
      </c>
      <c r="G5" s="8">
        <v>3000</v>
      </c>
      <c r="H5" s="7"/>
      <c r="I5" s="7"/>
      <c r="J5" s="7"/>
      <c r="K5" s="7"/>
      <c r="L5" s="7">
        <f t="shared" ref="L5:L28" si="1">SUM(H5:K5)</f>
        <v>0</v>
      </c>
      <c r="M5" s="3"/>
    </row>
    <row r="6" spans="2:13" ht="18" customHeight="1" x14ac:dyDescent="0.2">
      <c r="B6" s="14"/>
      <c r="C6" s="12" t="s">
        <v>13</v>
      </c>
      <c r="D6" s="5" t="s">
        <v>14</v>
      </c>
      <c r="E6" s="5"/>
      <c r="F6" s="6">
        <f t="shared" si="0"/>
        <v>0</v>
      </c>
      <c r="G6" s="8">
        <v>5000</v>
      </c>
      <c r="H6" s="7"/>
      <c r="I6" s="7"/>
      <c r="J6" s="7"/>
      <c r="K6" s="7"/>
      <c r="L6" s="7">
        <f t="shared" si="1"/>
        <v>0</v>
      </c>
    </row>
    <row r="7" spans="2:13" ht="18" customHeight="1" x14ac:dyDescent="0.2">
      <c r="B7" s="14"/>
      <c r="C7" s="13"/>
      <c r="D7" s="5" t="s">
        <v>15</v>
      </c>
      <c r="E7" s="5"/>
      <c r="F7" s="6">
        <f t="shared" si="0"/>
        <v>0</v>
      </c>
      <c r="G7" s="8">
        <v>2</v>
      </c>
      <c r="H7" s="7"/>
      <c r="I7" s="7"/>
      <c r="J7" s="7"/>
      <c r="K7" s="7"/>
      <c r="L7" s="7">
        <f t="shared" si="1"/>
        <v>0</v>
      </c>
    </row>
    <row r="8" spans="2:13" ht="18" customHeight="1" x14ac:dyDescent="0.2">
      <c r="B8" s="14"/>
      <c r="C8" s="19"/>
      <c r="D8" s="5" t="s">
        <v>16</v>
      </c>
      <c r="E8" s="5"/>
      <c r="F8" s="6">
        <f t="shared" si="0"/>
        <v>0</v>
      </c>
      <c r="G8" s="8">
        <v>20</v>
      </c>
      <c r="H8" s="7"/>
      <c r="I8" s="7"/>
      <c r="J8" s="7"/>
      <c r="K8" s="7"/>
      <c r="L8" s="7">
        <f t="shared" si="1"/>
        <v>0</v>
      </c>
    </row>
    <row r="9" spans="2:13" ht="18" customHeight="1" x14ac:dyDescent="0.2">
      <c r="B9" s="14"/>
      <c r="C9" s="17" t="s">
        <v>0</v>
      </c>
      <c r="D9" s="9" t="s">
        <v>17</v>
      </c>
      <c r="E9" s="9"/>
      <c r="F9" s="6">
        <f t="shared" si="0"/>
        <v>0</v>
      </c>
      <c r="G9" s="8">
        <v>3</v>
      </c>
      <c r="H9" s="7"/>
      <c r="I9" s="7"/>
      <c r="J9" s="7"/>
      <c r="K9" s="7"/>
      <c r="L9" s="7">
        <f t="shared" si="1"/>
        <v>0</v>
      </c>
    </row>
    <row r="10" spans="2:13" ht="18" customHeight="1" x14ac:dyDescent="0.2">
      <c r="B10" s="14"/>
      <c r="C10" s="17"/>
      <c r="D10" s="5" t="s">
        <v>19</v>
      </c>
      <c r="E10" s="5"/>
      <c r="F10" s="6">
        <f t="shared" si="0"/>
        <v>0</v>
      </c>
      <c r="G10" s="8">
        <v>163</v>
      </c>
      <c r="H10" s="7"/>
      <c r="I10" s="7"/>
      <c r="J10" s="7"/>
      <c r="K10" s="7"/>
      <c r="L10" s="7">
        <f t="shared" si="1"/>
        <v>0</v>
      </c>
    </row>
    <row r="11" spans="2:13" ht="18" customHeight="1" x14ac:dyDescent="0.2">
      <c r="B11" s="14"/>
      <c r="C11" s="17"/>
      <c r="D11" s="5" t="s">
        <v>18</v>
      </c>
      <c r="E11" s="5"/>
      <c r="F11" s="6">
        <f t="shared" si="0"/>
        <v>0</v>
      </c>
      <c r="G11" s="8">
        <v>1</v>
      </c>
      <c r="H11" s="7"/>
      <c r="I11" s="7"/>
      <c r="J11" s="7"/>
      <c r="K11" s="7"/>
      <c r="L11" s="7">
        <f t="shared" si="1"/>
        <v>0</v>
      </c>
    </row>
    <row r="12" spans="2:13" ht="18" customHeight="1" x14ac:dyDescent="0.2">
      <c r="B12" s="14"/>
      <c r="C12" s="12" t="s">
        <v>20</v>
      </c>
      <c r="D12" s="5" t="s">
        <v>21</v>
      </c>
      <c r="E12" s="5"/>
      <c r="F12" s="6">
        <f t="shared" si="0"/>
        <v>0</v>
      </c>
      <c r="G12" s="10">
        <v>20000</v>
      </c>
      <c r="H12" s="7"/>
      <c r="I12" s="7"/>
      <c r="J12" s="7"/>
      <c r="K12" s="7"/>
      <c r="L12" s="7">
        <f t="shared" si="1"/>
        <v>0</v>
      </c>
    </row>
    <row r="13" spans="2:13" ht="18" customHeight="1" x14ac:dyDescent="0.2">
      <c r="B13" s="14"/>
      <c r="C13" s="13"/>
      <c r="D13" s="5" t="s">
        <v>22</v>
      </c>
      <c r="E13" s="5"/>
      <c r="F13" s="6">
        <f t="shared" si="0"/>
        <v>0</v>
      </c>
      <c r="G13" s="8">
        <v>50</v>
      </c>
      <c r="H13" s="7"/>
      <c r="I13" s="7"/>
      <c r="J13" s="7"/>
      <c r="K13" s="7"/>
      <c r="L13" s="7">
        <f t="shared" si="1"/>
        <v>0</v>
      </c>
    </row>
    <row r="14" spans="2:13" ht="18" customHeight="1" x14ac:dyDescent="0.2">
      <c r="B14" s="14"/>
      <c r="C14" s="19"/>
      <c r="D14" s="5" t="s">
        <v>23</v>
      </c>
      <c r="E14" s="5"/>
      <c r="F14" s="6">
        <f t="shared" si="0"/>
        <v>0</v>
      </c>
      <c r="G14" s="8">
        <v>400000</v>
      </c>
      <c r="H14" s="7"/>
      <c r="I14" s="7"/>
      <c r="J14" s="7"/>
      <c r="K14" s="7"/>
      <c r="L14" s="7">
        <f t="shared" si="1"/>
        <v>0</v>
      </c>
    </row>
    <row r="15" spans="2:13" ht="18" customHeight="1" x14ac:dyDescent="0.2">
      <c r="B15" s="14" t="s">
        <v>36</v>
      </c>
      <c r="C15" s="12" t="s">
        <v>1</v>
      </c>
      <c r="D15" s="5" t="s">
        <v>40</v>
      </c>
      <c r="E15" s="5"/>
      <c r="F15" s="6">
        <f t="shared" si="0"/>
        <v>0</v>
      </c>
      <c r="G15" s="8">
        <v>200</v>
      </c>
      <c r="H15" s="7"/>
      <c r="I15" s="7"/>
      <c r="J15" s="7"/>
      <c r="K15" s="7"/>
      <c r="L15" s="7">
        <f t="shared" si="1"/>
        <v>0</v>
      </c>
    </row>
    <row r="16" spans="2:13" ht="18" customHeight="1" x14ac:dyDescent="0.2">
      <c r="B16" s="14"/>
      <c r="C16" s="13"/>
      <c r="D16" s="5" t="s">
        <v>24</v>
      </c>
      <c r="E16" s="5"/>
      <c r="F16" s="6">
        <f t="shared" si="0"/>
        <v>0</v>
      </c>
      <c r="G16" s="8">
        <v>100</v>
      </c>
      <c r="H16" s="7"/>
      <c r="I16" s="7"/>
      <c r="J16" s="7"/>
      <c r="K16" s="7"/>
      <c r="L16" s="7">
        <f t="shared" si="1"/>
        <v>0</v>
      </c>
    </row>
    <row r="17" spans="2:12" ht="18" customHeight="1" x14ac:dyDescent="0.2">
      <c r="B17" s="14"/>
      <c r="C17" s="13"/>
      <c r="D17" s="5" t="s">
        <v>43</v>
      </c>
      <c r="E17" s="5"/>
      <c r="F17" s="6">
        <f t="shared" si="0"/>
        <v>0</v>
      </c>
      <c r="G17" s="8">
        <v>30</v>
      </c>
      <c r="H17" s="7"/>
      <c r="I17" s="7"/>
      <c r="J17" s="7"/>
      <c r="K17" s="7"/>
      <c r="L17" s="7">
        <f t="shared" si="1"/>
        <v>0</v>
      </c>
    </row>
    <row r="18" spans="2:12" ht="18" customHeight="1" x14ac:dyDescent="0.2">
      <c r="B18" s="14"/>
      <c r="C18" s="19"/>
      <c r="D18" s="5" t="s">
        <v>25</v>
      </c>
      <c r="E18" s="5"/>
      <c r="F18" s="6">
        <f t="shared" si="0"/>
        <v>0</v>
      </c>
      <c r="G18" s="8">
        <v>14</v>
      </c>
      <c r="H18" s="7"/>
      <c r="I18" s="7"/>
      <c r="J18" s="7"/>
      <c r="K18" s="7"/>
      <c r="L18" s="7">
        <f t="shared" si="1"/>
        <v>0</v>
      </c>
    </row>
    <row r="19" spans="2:12" ht="18" customHeight="1" x14ac:dyDescent="0.2">
      <c r="B19" s="14"/>
      <c r="C19" s="18" t="s">
        <v>2</v>
      </c>
      <c r="D19" s="5" t="s">
        <v>27</v>
      </c>
      <c r="E19" s="5"/>
      <c r="F19" s="6">
        <f t="shared" si="0"/>
        <v>0</v>
      </c>
      <c r="G19" s="8">
        <v>25</v>
      </c>
      <c r="H19" s="7"/>
      <c r="I19" s="7"/>
      <c r="J19" s="7"/>
      <c r="K19" s="7"/>
      <c r="L19" s="7">
        <f t="shared" si="1"/>
        <v>0</v>
      </c>
    </row>
    <row r="20" spans="2:12" ht="18" customHeight="1" x14ac:dyDescent="0.2">
      <c r="B20" s="14"/>
      <c r="C20" s="18"/>
      <c r="D20" s="5" t="s">
        <v>26</v>
      </c>
      <c r="E20" s="5"/>
      <c r="F20" s="6">
        <f t="shared" si="0"/>
        <v>0</v>
      </c>
      <c r="G20" s="8">
        <v>24</v>
      </c>
      <c r="H20" s="7"/>
      <c r="I20" s="7"/>
      <c r="J20" s="7"/>
      <c r="K20" s="7"/>
      <c r="L20" s="7">
        <f t="shared" si="1"/>
        <v>0</v>
      </c>
    </row>
    <row r="21" spans="2:12" ht="18" customHeight="1" x14ac:dyDescent="0.2">
      <c r="B21" s="14"/>
      <c r="C21" s="18"/>
      <c r="D21" s="5" t="s">
        <v>42</v>
      </c>
      <c r="E21" s="5"/>
      <c r="F21" s="6">
        <f t="shared" si="0"/>
        <v>0</v>
      </c>
      <c r="G21" s="8">
        <v>1</v>
      </c>
      <c r="H21" s="7"/>
      <c r="I21" s="7"/>
      <c r="J21" s="7"/>
      <c r="K21" s="7"/>
      <c r="L21" s="7">
        <f t="shared" si="1"/>
        <v>0</v>
      </c>
    </row>
    <row r="22" spans="2:12" ht="18" customHeight="1" x14ac:dyDescent="0.2">
      <c r="B22" s="14"/>
      <c r="C22" s="18"/>
      <c r="D22" s="5" t="s">
        <v>28</v>
      </c>
      <c r="E22" s="5"/>
      <c r="F22" s="6">
        <f t="shared" si="0"/>
        <v>0</v>
      </c>
      <c r="G22" s="11">
        <v>1</v>
      </c>
      <c r="H22" s="7"/>
      <c r="I22" s="7"/>
      <c r="J22" s="7"/>
      <c r="K22" s="7"/>
      <c r="L22" s="7">
        <f t="shared" si="1"/>
        <v>0</v>
      </c>
    </row>
    <row r="23" spans="2:12" ht="18" customHeight="1" x14ac:dyDescent="0.2">
      <c r="B23" s="14"/>
      <c r="C23" s="17" t="s">
        <v>29</v>
      </c>
      <c r="D23" s="5" t="s">
        <v>30</v>
      </c>
      <c r="E23" s="5"/>
      <c r="F23" s="6">
        <f t="shared" si="0"/>
        <v>0</v>
      </c>
      <c r="G23" s="8">
        <v>2</v>
      </c>
      <c r="H23" s="7"/>
      <c r="I23" s="7"/>
      <c r="J23" s="7"/>
      <c r="K23" s="7"/>
      <c r="L23" s="7">
        <f t="shared" si="1"/>
        <v>0</v>
      </c>
    </row>
    <row r="24" spans="2:12" ht="18" customHeight="1" x14ac:dyDescent="0.2">
      <c r="B24" s="14"/>
      <c r="C24" s="17"/>
      <c r="D24" s="5" t="s">
        <v>31</v>
      </c>
      <c r="E24" s="5"/>
      <c r="F24" s="6">
        <f t="shared" si="0"/>
        <v>0</v>
      </c>
      <c r="G24" s="8">
        <v>1</v>
      </c>
      <c r="H24" s="7"/>
      <c r="I24" s="7"/>
      <c r="J24" s="7"/>
      <c r="K24" s="7"/>
      <c r="L24" s="7">
        <f t="shared" si="1"/>
        <v>0</v>
      </c>
    </row>
    <row r="25" spans="2:12" ht="18" customHeight="1" x14ac:dyDescent="0.2">
      <c r="B25" s="14"/>
      <c r="C25" s="12" t="s">
        <v>32</v>
      </c>
      <c r="D25" s="5" t="s">
        <v>33</v>
      </c>
      <c r="E25" s="5"/>
      <c r="F25" s="6">
        <f t="shared" si="0"/>
        <v>0</v>
      </c>
      <c r="G25" s="8">
        <v>5</v>
      </c>
      <c r="H25" s="7"/>
      <c r="I25" s="7"/>
      <c r="J25" s="7"/>
      <c r="K25" s="7"/>
      <c r="L25" s="7">
        <f t="shared" si="1"/>
        <v>0</v>
      </c>
    </row>
    <row r="26" spans="2:12" ht="18" customHeight="1" x14ac:dyDescent="0.2">
      <c r="B26" s="14"/>
      <c r="C26" s="13"/>
      <c r="D26" s="5" t="s">
        <v>34</v>
      </c>
      <c r="E26" s="5"/>
      <c r="F26" s="6">
        <f t="shared" si="0"/>
        <v>0</v>
      </c>
      <c r="G26" s="8">
        <v>4</v>
      </c>
      <c r="H26" s="7"/>
      <c r="I26" s="7"/>
      <c r="J26" s="7"/>
      <c r="K26" s="7"/>
      <c r="L26" s="7">
        <f t="shared" si="1"/>
        <v>0</v>
      </c>
    </row>
    <row r="27" spans="2:12" ht="18" customHeight="1" x14ac:dyDescent="0.2">
      <c r="B27" s="14"/>
      <c r="C27" s="13"/>
      <c r="D27" s="5" t="s">
        <v>35</v>
      </c>
      <c r="E27" s="5"/>
      <c r="F27" s="6">
        <f t="shared" si="0"/>
        <v>0</v>
      </c>
      <c r="G27" s="8">
        <v>1</v>
      </c>
      <c r="H27" s="7"/>
      <c r="I27" s="7"/>
      <c r="J27" s="7"/>
      <c r="K27" s="7"/>
      <c r="L27" s="7">
        <f t="shared" si="1"/>
        <v>0</v>
      </c>
    </row>
    <row r="28" spans="2:12" ht="18" customHeight="1" x14ac:dyDescent="0.2">
      <c r="B28" s="14"/>
      <c r="C28" s="13"/>
      <c r="D28" s="5" t="s">
        <v>41</v>
      </c>
      <c r="E28" s="5"/>
      <c r="F28" s="6">
        <f t="shared" si="0"/>
        <v>0</v>
      </c>
      <c r="G28" s="8">
        <v>20</v>
      </c>
      <c r="H28" s="7"/>
      <c r="I28" s="7"/>
      <c r="J28" s="7"/>
      <c r="K28" s="7"/>
      <c r="L28" s="7">
        <f t="shared" si="1"/>
        <v>0</v>
      </c>
    </row>
    <row r="29" spans="2:12" x14ac:dyDescent="0.2">
      <c r="F29" s="1"/>
    </row>
  </sheetData>
  <mergeCells count="16">
    <mergeCell ref="C25:C28"/>
    <mergeCell ref="B4:B14"/>
    <mergeCell ref="B15:B28"/>
    <mergeCell ref="H2:L2"/>
    <mergeCell ref="G2:G3"/>
    <mergeCell ref="C9:C11"/>
    <mergeCell ref="C4:C5"/>
    <mergeCell ref="C19:C22"/>
    <mergeCell ref="C23:C24"/>
    <mergeCell ref="C12:C14"/>
    <mergeCell ref="C15:C18"/>
    <mergeCell ref="F2:F3"/>
    <mergeCell ref="E2:E3"/>
    <mergeCell ref="D2:D3"/>
    <mergeCell ref="C2:C3"/>
    <mergeCell ref="C6:C8"/>
  </mergeCells>
  <pageMargins left="0.7" right="0.7" top="0.78740157499999996" bottom="0.78740157499999996" header="0.3" footer="0.3"/>
  <pageSetup paperSize="9" scale="33" orientation="landscape" horizontalDpi="300" verticalDpi="300" r:id="rId1"/>
  <ignoredErrors>
    <ignoredError sqref="L17:L28 L4:L16" formulaRange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Ziele 2021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Sebastian</dc:creator>
  <cp:keywords/>
  <dc:description/>
  <cp:lastModifiedBy>Sebastian Eggers</cp:lastModifiedBy>
  <cp:lastPrinted>2021-01-01T12:09:05Z</cp:lastPrinted>
  <dcterms:created xsi:type="dcterms:W3CDTF">2020-01-12T18:57:45Z</dcterms:created>
  <dcterms:modified xsi:type="dcterms:W3CDTF">2021-02-24T13:10:23Z</dcterms:modified>
  <cp:category/>
</cp:coreProperties>
</file>